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11"/>
  <workbookPr/>
  <mc:AlternateContent xmlns:mc="http://schemas.openxmlformats.org/markup-compatibility/2006">
    <mc:Choice Requires="x15">
      <x15ac:absPath xmlns:x15ac="http://schemas.microsoft.com/office/spreadsheetml/2010/11/ac" url="C:\Users\BrockR\OneDrive - Special Olympics Ontario\Desktop\"/>
    </mc:Choice>
  </mc:AlternateContent>
  <xr:revisionPtr revIDLastSave="0" documentId="11_91F872FACE5E6424A9CAE0C1023D0717A7DA9E53" xr6:coauthVersionLast="47" xr6:coauthVersionMax="47" xr10:uidLastSave="{00000000-0000-0000-0000-000000000000}"/>
  <bookViews>
    <workbookView xWindow="0" yWindow="0" windowWidth="20330" windowHeight="12130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2" i="1" l="1"/>
  <c r="K22" i="1"/>
  <c r="J22" i="1"/>
  <c r="I22" i="1"/>
  <c r="F22" i="1"/>
  <c r="F24" i="1" s="1"/>
  <c r="H21" i="1"/>
  <c r="M21" i="1" s="1"/>
  <c r="H20" i="1"/>
  <c r="M20" i="1" s="1"/>
  <c r="H19" i="1"/>
  <c r="M19" i="1" s="1"/>
  <c r="H18" i="1"/>
  <c r="M18" i="1" s="1"/>
  <c r="H17" i="1"/>
  <c r="M17" i="1" s="1"/>
  <c r="H16" i="1"/>
  <c r="M16" i="1" s="1"/>
  <c r="H15" i="1"/>
  <c r="M15" i="1" s="1"/>
  <c r="H14" i="1"/>
  <c r="M14" i="1" s="1"/>
  <c r="H13" i="1"/>
  <c r="M13" i="1" s="1"/>
  <c r="H12" i="1"/>
  <c r="I24" i="1" l="1"/>
  <c r="I23" i="1"/>
  <c r="J24" i="1"/>
  <c r="J23" i="1"/>
  <c r="J25" i="1" s="1"/>
  <c r="H22" i="1"/>
  <c r="H23" i="1" s="1"/>
  <c r="I25" i="1"/>
  <c r="M12" i="1"/>
  <c r="M22" i="1" s="1"/>
  <c r="K24" i="1"/>
  <c r="K23" i="1"/>
  <c r="K25" i="1" s="1"/>
  <c r="L24" i="1"/>
  <c r="L23" i="1"/>
  <c r="L25" i="1" s="1"/>
  <c r="H24" i="1" l="1"/>
  <c r="M24" i="1" s="1"/>
  <c r="M23" i="1"/>
  <c r="H25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F12" authorId="0" shapeId="0" xr:uid="{00000000-0006-0000-0000-000001000000}">
      <text>
        <r>
          <rPr>
            <sz val="10"/>
            <color rgb="FF000000"/>
            <rFont val="Arial"/>
            <family val="2"/>
          </rPr>
          <t xml:space="preserve">Insert the total number of kilometers travelled in this column.
</t>
        </r>
      </text>
    </comment>
    <comment ref="H12" authorId="0" shapeId="0" xr:uid="{00000000-0006-0000-0000-000002000000}">
      <text>
        <r>
          <rPr>
            <sz val="10"/>
            <color rgb="FF000000"/>
            <rFont val="Arial"/>
            <family val="2"/>
          </rPr>
          <t xml:space="preserve">This cell contains a formula that will automatically multiply the # of kilometers you insert in the # of km. column by  0.30.  Do not type in this cell.
</t>
        </r>
      </text>
    </comment>
    <comment ref="F13" authorId="0" shapeId="0" xr:uid="{00000000-0006-0000-0000-000003000000}">
      <text>
        <r>
          <rPr>
            <sz val="10"/>
            <color rgb="FF000000"/>
            <rFont val="Arial"/>
            <family val="2"/>
          </rPr>
          <t xml:space="preserve">Insert the total number of kilometers travelled in this column.
</t>
        </r>
      </text>
    </comment>
    <comment ref="H13" authorId="0" shapeId="0" xr:uid="{00000000-0006-0000-0000-000004000000}">
      <text>
        <r>
          <rPr>
            <sz val="10"/>
            <color rgb="FF000000"/>
            <rFont val="Arial"/>
            <family val="2"/>
          </rPr>
          <t xml:space="preserve">This cell contains a formula that will automatically multiply the # of kilometers you insert in the # of km. column by  0.30.  Do not type in this cell.
</t>
        </r>
      </text>
    </comment>
    <comment ref="F14" authorId="0" shapeId="0" xr:uid="{00000000-0006-0000-0000-000005000000}">
      <text>
        <r>
          <rPr>
            <sz val="10"/>
            <color rgb="FF000000"/>
            <rFont val="Arial"/>
            <family val="2"/>
          </rPr>
          <t xml:space="preserve">Insert the total number of kilometers travelled in this column.
</t>
        </r>
      </text>
    </comment>
    <comment ref="H14" authorId="0" shapeId="0" xr:uid="{00000000-0006-0000-0000-000006000000}">
      <text>
        <r>
          <rPr>
            <sz val="10"/>
            <color rgb="FF000000"/>
            <rFont val="Arial"/>
            <family val="2"/>
          </rPr>
          <t xml:space="preserve">This cell contains a formula that will automatically multiply the # of kilometers you insert in the # of km. column by  0.30.  Do not type in this cell.
</t>
        </r>
      </text>
    </comment>
    <comment ref="F15" authorId="0" shapeId="0" xr:uid="{00000000-0006-0000-0000-000007000000}">
      <text>
        <r>
          <rPr>
            <sz val="10"/>
            <color rgb="FF000000"/>
            <rFont val="Arial"/>
            <family val="2"/>
          </rPr>
          <t xml:space="preserve">Insert the total number of kilometers travelled in this column.
</t>
        </r>
      </text>
    </comment>
    <comment ref="H15" authorId="0" shapeId="0" xr:uid="{00000000-0006-0000-0000-000008000000}">
      <text>
        <r>
          <rPr>
            <sz val="10"/>
            <color rgb="FF000000"/>
            <rFont val="Arial"/>
            <family val="2"/>
          </rPr>
          <t xml:space="preserve">This cell contains a formula that will automatically multiply the # of kilometers you insert in the # of km. column by  0.30.  Do not type in this cell.
</t>
        </r>
      </text>
    </comment>
    <comment ref="F16" authorId="0" shapeId="0" xr:uid="{00000000-0006-0000-0000-000009000000}">
      <text>
        <r>
          <rPr>
            <sz val="10"/>
            <color rgb="FF000000"/>
            <rFont val="Arial"/>
            <family val="2"/>
          </rPr>
          <t xml:space="preserve">Insert the total number of kilometers travelled in this column.
</t>
        </r>
      </text>
    </comment>
    <comment ref="H16" authorId="0" shapeId="0" xr:uid="{00000000-0006-0000-0000-00000A000000}">
      <text>
        <r>
          <rPr>
            <sz val="10"/>
            <color rgb="FF000000"/>
            <rFont val="Arial"/>
            <family val="2"/>
          </rPr>
          <t xml:space="preserve">This cell contains a formula that will automatically multiply the # of kilometers you insert in the # of km. column by  0.30.  Do not type in this cell.
</t>
        </r>
      </text>
    </comment>
    <comment ref="F17" authorId="0" shapeId="0" xr:uid="{00000000-0006-0000-0000-00000B000000}">
      <text>
        <r>
          <rPr>
            <sz val="10"/>
            <color rgb="FF000000"/>
            <rFont val="Arial"/>
            <family val="2"/>
          </rPr>
          <t xml:space="preserve">Insert the total number of kilometers travelled in this column.
</t>
        </r>
      </text>
    </comment>
    <comment ref="H17" authorId="0" shapeId="0" xr:uid="{00000000-0006-0000-0000-00000C000000}">
      <text>
        <r>
          <rPr>
            <sz val="10"/>
            <color rgb="FF000000"/>
            <rFont val="Arial"/>
            <family val="2"/>
          </rPr>
          <t xml:space="preserve">This cell contains a formula that will automatically multiply the # of kilometers you insert in the # of km. column by  0.30.  Do not type in this cell.
</t>
        </r>
      </text>
    </comment>
    <comment ref="F19" authorId="0" shapeId="0" xr:uid="{00000000-0006-0000-0000-00000D000000}">
      <text>
        <r>
          <rPr>
            <sz val="10"/>
            <color rgb="FF000000"/>
            <rFont val="Arial"/>
            <family val="2"/>
          </rPr>
          <t xml:space="preserve">Insert the total number of kilometers travelled in this column.
</t>
        </r>
      </text>
    </comment>
    <comment ref="H19" authorId="0" shapeId="0" xr:uid="{00000000-0006-0000-0000-00000E000000}">
      <text>
        <r>
          <rPr>
            <sz val="10"/>
            <color rgb="FF000000"/>
            <rFont val="Arial"/>
            <family val="2"/>
          </rPr>
          <t xml:space="preserve">This cell contains a formula that will automatically multiply the # of kilometers you insert in the # of km. column by  0.30.  Do not type in this cell.
</t>
        </r>
      </text>
    </comment>
    <comment ref="F20" authorId="0" shapeId="0" xr:uid="{00000000-0006-0000-0000-00000F000000}">
      <text>
        <r>
          <rPr>
            <sz val="10"/>
            <color rgb="FF000000"/>
            <rFont val="Arial"/>
            <family val="2"/>
          </rPr>
          <t xml:space="preserve">Insert the total number of kilometers travelled in this column.
</t>
        </r>
      </text>
    </comment>
    <comment ref="H20" authorId="0" shapeId="0" xr:uid="{00000000-0006-0000-0000-000010000000}">
      <text>
        <r>
          <rPr>
            <sz val="10"/>
            <color rgb="FF000000"/>
            <rFont val="Arial"/>
            <family val="2"/>
          </rPr>
          <t xml:space="preserve">This cell contains a formula that will automatically multiply the # of kilometers you insert in the # of km. column by  0.30.  Do not type in this cell.
</t>
        </r>
      </text>
    </comment>
    <comment ref="F21" authorId="0" shapeId="0" xr:uid="{00000000-0006-0000-0000-000011000000}">
      <text>
        <r>
          <rPr>
            <sz val="10"/>
            <color rgb="FF000000"/>
            <rFont val="Arial"/>
            <family val="2"/>
          </rPr>
          <t xml:space="preserve">Insert the total number of kilometers travelled in this column.
</t>
        </r>
      </text>
    </comment>
    <comment ref="H21" authorId="0" shapeId="0" xr:uid="{00000000-0006-0000-0000-000012000000}">
      <text>
        <r>
          <rPr>
            <sz val="10"/>
            <color rgb="FF000000"/>
            <rFont val="Arial"/>
            <family val="2"/>
          </rPr>
          <t xml:space="preserve">This cell contains a formula that will automatically multiply the # of kilometers you insert in the # of km. column by  0.30.  Do not type in this cell.
</t>
        </r>
      </text>
    </comment>
    <comment ref="H22" authorId="0" shapeId="0" xr:uid="{00000000-0006-0000-0000-000013000000}">
      <text>
        <r>
          <rPr>
            <sz val="10"/>
            <color rgb="FF000000"/>
            <rFont val="Arial"/>
            <family val="2"/>
          </rPr>
          <t xml:space="preserve">This cell contains a formula that will total the above column.  Do not type in this cell.
</t>
        </r>
      </text>
    </comment>
    <comment ref="I22" authorId="0" shapeId="0" xr:uid="{00000000-0006-0000-0000-000014000000}">
      <text>
        <r>
          <rPr>
            <sz val="10"/>
            <color rgb="FF000000"/>
            <rFont val="Arial"/>
            <family val="2"/>
          </rPr>
          <t xml:space="preserve">This cell contains a formula that will total the above column.  Do not type in this cell.
</t>
        </r>
      </text>
    </comment>
    <comment ref="J22" authorId="0" shapeId="0" xr:uid="{00000000-0006-0000-0000-000015000000}">
      <text>
        <r>
          <rPr>
            <sz val="10"/>
            <color rgb="FF000000"/>
            <rFont val="Arial"/>
            <family val="2"/>
          </rPr>
          <t xml:space="preserve">This cell contains a formula that will total the above column.  Do not type in this cell.
</t>
        </r>
      </text>
    </comment>
    <comment ref="K22" authorId="0" shapeId="0" xr:uid="{00000000-0006-0000-0000-000016000000}">
      <text>
        <r>
          <rPr>
            <sz val="10"/>
            <color rgb="FF000000"/>
            <rFont val="Arial"/>
            <family val="2"/>
          </rPr>
          <t xml:space="preserve">This cell contains a formula that will total the above column.  Do not type in this cell.
</t>
        </r>
      </text>
    </comment>
    <comment ref="L22" authorId="0" shapeId="0" xr:uid="{00000000-0006-0000-0000-000017000000}">
      <text>
        <r>
          <rPr>
            <sz val="10"/>
            <color rgb="FF000000"/>
            <rFont val="Arial"/>
            <family val="2"/>
          </rPr>
          <t xml:space="preserve">This cell contains a formula that will total the above column.  Do not type in this cell.
</t>
        </r>
      </text>
    </comment>
    <comment ref="M22" authorId="0" shapeId="0" xr:uid="{00000000-0006-0000-0000-000018000000}">
      <text>
        <r>
          <rPr>
            <sz val="10"/>
            <color rgb="FF000000"/>
            <rFont val="Arial"/>
            <family val="2"/>
          </rPr>
          <t xml:space="preserve">This cell contains a formula that will total the above column.  Do not type in this cell.
</t>
        </r>
      </text>
    </comment>
    <comment ref="H23" authorId="0" shapeId="0" xr:uid="{00000000-0006-0000-0000-000019000000}">
      <text>
        <r>
          <rPr>
            <sz val="10"/>
            <color rgb="FF000000"/>
            <rFont val="Arial"/>
            <family val="2"/>
          </rPr>
          <t xml:space="preserve">This cell contains a formula that will automatically calculate the GST Rebate.  Do not type in this cell.
</t>
        </r>
      </text>
    </comment>
    <comment ref="I23" authorId="0" shapeId="0" xr:uid="{00000000-0006-0000-0000-00001A000000}">
      <text>
        <r>
          <rPr>
            <sz val="10"/>
            <color rgb="FF000000"/>
            <rFont val="Arial"/>
            <family val="2"/>
          </rPr>
          <t xml:space="preserve">This cell contains a formula that will automatically calculate the GST Rebate.  Do not type in this cell.
</t>
        </r>
      </text>
    </comment>
    <comment ref="J23" authorId="0" shapeId="0" xr:uid="{00000000-0006-0000-0000-00001B000000}">
      <text>
        <r>
          <rPr>
            <sz val="10"/>
            <color rgb="FF000000"/>
            <rFont val="Arial"/>
            <family val="2"/>
          </rPr>
          <t xml:space="preserve">This cell contains a formula that will automatically calculate the GST Rebate.  Do not type in this cell.
</t>
        </r>
      </text>
    </comment>
    <comment ref="K23" authorId="0" shapeId="0" xr:uid="{00000000-0006-0000-0000-00001C000000}">
      <text>
        <r>
          <rPr>
            <sz val="10"/>
            <color rgb="FF000000"/>
            <rFont val="Arial"/>
            <family val="2"/>
          </rPr>
          <t xml:space="preserve">This cell contains a formula that will automatically calculate the GST Rebate.  Do not type in this cell.
</t>
        </r>
      </text>
    </comment>
    <comment ref="L23" authorId="0" shapeId="0" xr:uid="{00000000-0006-0000-0000-00001D000000}">
      <text>
        <r>
          <rPr>
            <sz val="10"/>
            <color rgb="FF000000"/>
            <rFont val="Arial"/>
            <family val="2"/>
          </rPr>
          <t xml:space="preserve">This cell contains a formula that will automatically calculate the GST Rebate.  Do not type in this cell.
</t>
        </r>
      </text>
    </comment>
    <comment ref="M23" authorId="0" shapeId="0" xr:uid="{00000000-0006-0000-0000-00001E000000}">
      <text>
        <r>
          <rPr>
            <sz val="10"/>
            <color rgb="FF000000"/>
            <rFont val="Arial"/>
            <family val="2"/>
          </rPr>
          <t xml:space="preserve">This cell contains a formula that will automatically calculate the GST Rebate.  Do not type in this cell.
</t>
        </r>
      </text>
    </comment>
    <comment ref="H24" authorId="0" shapeId="0" xr:uid="{00000000-0006-0000-0000-00001F000000}">
      <text>
        <r>
          <rPr>
            <sz val="10"/>
            <color rgb="FF000000"/>
            <rFont val="Arial"/>
            <family val="2"/>
          </rPr>
          <t>This cell contains a formula that will subtract the GST Rebate from the Total Expense Claim amount.  Do no type iin this cell.</t>
        </r>
      </text>
    </comment>
    <comment ref="I24" authorId="0" shapeId="0" xr:uid="{00000000-0006-0000-0000-000020000000}">
      <text>
        <r>
          <rPr>
            <sz val="10"/>
            <color rgb="FF000000"/>
            <rFont val="Arial"/>
            <family val="2"/>
          </rPr>
          <t>This cell contains a formula that will subtract the GST Rebate from the Total Expense Claim amount.  Do no type iin this cell.</t>
        </r>
      </text>
    </comment>
    <comment ref="J24" authorId="0" shapeId="0" xr:uid="{00000000-0006-0000-0000-000021000000}">
      <text>
        <r>
          <rPr>
            <sz val="10"/>
            <color rgb="FF000000"/>
            <rFont val="Arial"/>
            <family val="2"/>
          </rPr>
          <t>This cell contains a formula that will subtract the GST Rebate from the Total Expense Claim amount.  Do no type iin this cell.</t>
        </r>
      </text>
    </comment>
    <comment ref="K24" authorId="0" shapeId="0" xr:uid="{00000000-0006-0000-0000-000022000000}">
      <text>
        <r>
          <rPr>
            <sz val="10"/>
            <color rgb="FF000000"/>
            <rFont val="Arial"/>
            <family val="2"/>
          </rPr>
          <t>This cell contains a formula that will subtract the GST Rebate from the Total Expense Claim amount.  Do no type iin this cell.</t>
        </r>
      </text>
    </comment>
    <comment ref="L24" authorId="0" shapeId="0" xr:uid="{00000000-0006-0000-0000-000023000000}">
      <text>
        <r>
          <rPr>
            <sz val="10"/>
            <color rgb="FF000000"/>
            <rFont val="Arial"/>
            <family val="2"/>
          </rPr>
          <t>This cell contains a formula that will subtract the GST Rebate from the Total Expense Claim amount.  Do no type iin this cell.</t>
        </r>
      </text>
    </comment>
    <comment ref="M24" authorId="0" shapeId="0" xr:uid="{00000000-0006-0000-0000-000024000000}">
      <text>
        <r>
          <rPr>
            <sz val="10"/>
            <color rgb="FF000000"/>
            <rFont val="Arial"/>
            <family val="2"/>
          </rPr>
          <t>This cell contains a formula that will subtract the GST Rebate from the Total Expense Claim amount.  Do no type iin this cell.</t>
        </r>
      </text>
    </comment>
  </commentList>
</comments>
</file>

<file path=xl/sharedStrings.xml><?xml version="1.0" encoding="utf-8"?>
<sst xmlns="http://schemas.openxmlformats.org/spreadsheetml/2006/main" count="47" uniqueCount="47">
  <si>
    <t>Staff Expense Form</t>
  </si>
  <si>
    <t>For the Month Of</t>
  </si>
  <si>
    <t xml:space="preserve">       First Name </t>
  </si>
  <si>
    <t>Last Name</t>
  </si>
  <si>
    <t>I am a (circle one)</t>
  </si>
  <si>
    <t xml:space="preserve">      Street Number</t>
  </si>
  <si>
    <t>Street Name</t>
  </si>
  <si>
    <t>Position:</t>
  </si>
  <si>
    <t>Clinical Volunteer</t>
  </si>
  <si>
    <t xml:space="preserve">      City</t>
  </si>
  <si>
    <t>Province, Postal Code</t>
  </si>
  <si>
    <t>Department</t>
  </si>
  <si>
    <t>Health Programs</t>
  </si>
  <si>
    <t xml:space="preserve">      Area Code</t>
  </si>
  <si>
    <t>Telephone Number</t>
  </si>
  <si>
    <t>Submit Report To</t>
  </si>
  <si>
    <t>Brock Reissner</t>
  </si>
  <si>
    <t>Date  M/D/Y</t>
  </si>
  <si>
    <t>Receipt #</t>
  </si>
  <si>
    <t>Person and or Location to and from</t>
  </si>
  <si>
    <t>Activity,  Purpose or Event</t>
  </si>
  <si>
    <t>#  of kms.</t>
  </si>
  <si>
    <t>Rate per Kilometer (0.50)</t>
  </si>
  <si>
    <t xml:space="preserve">Mileage Amount (Rate x # of Kms.)                           </t>
  </si>
  <si>
    <t>Transport              (parking, plane,                    bus, train, etc.)</t>
  </si>
  <si>
    <t>Meals                    and              Accom.</t>
  </si>
  <si>
    <t>Supplies</t>
  </si>
  <si>
    <t>Phone</t>
  </si>
  <si>
    <t>TOTAL</t>
  </si>
  <si>
    <t>TOTALS THIS PAGE</t>
  </si>
  <si>
    <t>this month mileage</t>
  </si>
  <si>
    <t>-</t>
  </si>
  <si>
    <t>prev. month mileage</t>
  </si>
  <si>
    <t>GST</t>
  </si>
  <si>
    <t>YTD mileage</t>
  </si>
  <si>
    <t>PST</t>
  </si>
  <si>
    <t>NET</t>
  </si>
  <si>
    <t>Claimant's Signature</t>
  </si>
  <si>
    <t xml:space="preserve">Date Completed </t>
  </si>
  <si>
    <t>Approved By</t>
  </si>
  <si>
    <t>Finance Department Use Only</t>
  </si>
  <si>
    <t>I certify that the claims contained herein are true</t>
  </si>
  <si>
    <t>SOO Provincial Signing Officer</t>
  </si>
  <si>
    <t>Batch #</t>
  </si>
  <si>
    <t>Vendor #</t>
  </si>
  <si>
    <t>Extension Checked by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</si>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</sst>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3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name val="Arial"/>
      <family val="2"/>
    </font>
    <font>
      <sz val="7"/>
      <color rgb="FF000000"/>
      <name val="Arial"/>
      <family val="2"/>
    </font>
    <font>
      <b/>
      <sz val="12"/>
      <color rgb="FF000000"/>
      <name val="Arial"/>
      <family val="2"/>
    </font>
    <font>
      <b/>
      <sz val="10"/>
      <name val="Arial"/>
      <family val="2"/>
    </font>
    <font>
      <b/>
      <sz val="7"/>
      <color rgb="FF000000"/>
      <name val="Arial"/>
      <family val="2"/>
    </font>
    <font>
      <i/>
      <sz val="8"/>
      <color rgb="FF000000"/>
      <name val="Arial"/>
      <family val="2"/>
    </font>
    <font>
      <i/>
      <sz val="8"/>
      <name val="Arial"/>
      <family val="2"/>
    </font>
    <font>
      <sz val="8"/>
      <color rgb="FF000000"/>
      <name val="Arial"/>
      <family val="2"/>
    </font>
    <font>
      <sz val="8"/>
      <name val="Arial"/>
      <family val="2"/>
    </font>
    <font>
      <sz val="7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99"/>
        <bgColor rgb="FFFFFF99"/>
      </patternFill>
    </fill>
    <fill>
      <patternFill patternType="solid">
        <fgColor rgb="FF00FFFF"/>
        <bgColor rgb="FF00FFFF"/>
      </patternFill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1" fillId="0" borderId="0" xfId="0" applyFont="1" applyAlignment="1">
      <alignment horizontal="left"/>
    </xf>
    <xf numFmtId="0" fontId="1" fillId="0" borderId="0" xfId="0" applyFont="1"/>
    <xf numFmtId="0" fontId="3" fillId="0" borderId="0" xfId="0" applyFont="1"/>
    <xf numFmtId="0" fontId="7" fillId="0" borderId="0" xfId="0" applyFont="1" applyAlignment="1">
      <alignment horizontal="left"/>
    </xf>
    <xf numFmtId="0" fontId="0" fillId="0" borderId="1" xfId="0" applyBorder="1"/>
    <xf numFmtId="0" fontId="0" fillId="0" borderId="1" xfId="0" applyBorder="1" applyAlignment="1">
      <alignment horizontal="left"/>
    </xf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 wrapText="1"/>
    </xf>
    <xf numFmtId="0" fontId="3" fillId="0" borderId="5" xfId="0" applyFont="1" applyBorder="1" applyAlignment="1">
      <alignment horizontal="center"/>
    </xf>
    <xf numFmtId="0" fontId="3" fillId="0" borderId="5" xfId="0" applyFont="1" applyBorder="1" applyAlignment="1">
      <alignment horizontal="left" wrapText="1"/>
    </xf>
    <xf numFmtId="0" fontId="6" fillId="0" borderId="3" xfId="0" applyFont="1" applyBorder="1" applyAlignment="1">
      <alignment horizontal="center"/>
    </xf>
    <xf numFmtId="0" fontId="0" fillId="2" borderId="4" xfId="0" applyFill="1" applyBorder="1"/>
    <xf numFmtId="15" fontId="0" fillId="0" borderId="3" xfId="0" applyNumberFormat="1" applyBorder="1"/>
    <xf numFmtId="0" fontId="0" fillId="0" borderId="4" xfId="0" applyBorder="1"/>
    <xf numFmtId="0" fontId="0" fillId="0" borderId="5" xfId="0" applyBorder="1"/>
    <xf numFmtId="164" fontId="3" fillId="0" borderId="5" xfId="0" applyNumberFormat="1" applyFont="1" applyBorder="1" applyAlignment="1">
      <alignment horizontal="left"/>
    </xf>
    <xf numFmtId="164" fontId="3" fillId="0" borderId="5" xfId="0" applyNumberFormat="1" applyFont="1" applyBorder="1" applyAlignment="1">
      <alignment horizontal="right"/>
    </xf>
    <xf numFmtId="0" fontId="0" fillId="0" borderId="3" xfId="0" applyBorder="1"/>
    <xf numFmtId="0" fontId="0" fillId="0" borderId="4" xfId="0" applyBorder="1" applyAlignment="1">
      <alignment wrapText="1"/>
    </xf>
    <xf numFmtId="0" fontId="0" fillId="0" borderId="5" xfId="0" applyBorder="1" applyAlignment="1">
      <alignment horizontal="center"/>
    </xf>
    <xf numFmtId="0" fontId="0" fillId="0" borderId="5" xfId="0" applyBorder="1" applyAlignment="1">
      <alignment horizontal="left"/>
    </xf>
    <xf numFmtId="2" fontId="0" fillId="0" borderId="5" xfId="0" applyNumberFormat="1" applyBorder="1"/>
    <xf numFmtId="2" fontId="0" fillId="0" borderId="3" xfId="0" applyNumberFormat="1" applyBorder="1"/>
    <xf numFmtId="2" fontId="0" fillId="0" borderId="4" xfId="0" applyNumberFormat="1" applyBorder="1"/>
    <xf numFmtId="0" fontId="0" fillId="2" borderId="5" xfId="0" applyFill="1" applyBorder="1"/>
    <xf numFmtId="15" fontId="0" fillId="0" borderId="5" xfId="0" applyNumberFormat="1" applyBorder="1"/>
    <xf numFmtId="0" fontId="0" fillId="0" borderId="3" xfId="0" applyBorder="1" applyAlignment="1">
      <alignment vertical="center"/>
    </xf>
    <xf numFmtId="0" fontId="0" fillId="3" borderId="7" xfId="0" applyFill="1" applyBorder="1" applyAlignment="1">
      <alignment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right" vertical="center"/>
    </xf>
    <xf numFmtId="0" fontId="0" fillId="3" borderId="7" xfId="0" applyFill="1" applyBorder="1"/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2" fontId="0" fillId="0" borderId="7" xfId="0" applyNumberFormat="1" applyBorder="1"/>
    <xf numFmtId="0" fontId="1" fillId="0" borderId="6" xfId="0" applyFont="1" applyBorder="1" applyAlignment="1">
      <alignment wrapText="1"/>
    </xf>
    <xf numFmtId="0" fontId="0" fillId="3" borderId="6" xfId="0" applyFill="1" applyBorder="1"/>
    <xf numFmtId="0" fontId="1" fillId="0" borderId="6" xfId="0" applyFont="1" applyBorder="1" applyAlignment="1">
      <alignment horizontal="left" wrapText="1"/>
    </xf>
    <xf numFmtId="0" fontId="0" fillId="0" borderId="6" xfId="0" applyBorder="1" applyAlignment="1">
      <alignment horizontal="left"/>
    </xf>
    <xf numFmtId="2" fontId="0" fillId="0" borderId="6" xfId="0" applyNumberFormat="1" applyBorder="1"/>
    <xf numFmtId="0" fontId="0" fillId="2" borderId="6" xfId="0" applyFill="1" applyBorder="1"/>
    <xf numFmtId="0" fontId="0" fillId="2" borderId="0" xfId="0" applyFill="1"/>
    <xf numFmtId="0" fontId="10" fillId="0" borderId="6" xfId="0" applyFont="1" applyBorder="1" applyAlignment="1">
      <alignment wrapText="1"/>
    </xf>
    <xf numFmtId="0" fontId="10" fillId="0" borderId="6" xfId="0" applyFont="1" applyBorder="1" applyAlignment="1">
      <alignment horizontal="left" wrapText="1"/>
    </xf>
    <xf numFmtId="0" fontId="10" fillId="0" borderId="1" xfId="0" applyFont="1" applyBorder="1" applyAlignment="1">
      <alignment wrapText="1"/>
    </xf>
    <xf numFmtId="0" fontId="3" fillId="0" borderId="6" xfId="0" applyFont="1" applyBorder="1" applyAlignment="1">
      <alignment horizontal="left"/>
    </xf>
    <xf numFmtId="0" fontId="11" fillId="0" borderId="6" xfId="0" applyFont="1" applyBorder="1" applyAlignment="1">
      <alignment wrapText="1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8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7" fontId="5" fillId="0" borderId="0" xfId="0" applyNumberFormat="1" applyFont="1" applyAlignment="1">
      <alignment horizontal="center" wrapText="1"/>
    </xf>
    <xf numFmtId="0" fontId="10" fillId="0" borderId="6" xfId="0" applyFont="1" applyBorder="1" applyAlignment="1">
      <alignment wrapText="1"/>
    </xf>
    <xf numFmtId="0" fontId="10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9" fillId="0" borderId="0" xfId="0" applyFont="1" applyAlignment="1">
      <alignment vertical="top"/>
    </xf>
    <xf numFmtId="0" fontId="9" fillId="0" borderId="0" xfId="0" applyFont="1" applyAlignment="1">
      <alignment vertical="top" wrapText="1"/>
    </xf>
    <xf numFmtId="0" fontId="0" fillId="0" borderId="8" xfId="0" applyBorder="1" applyAlignment="1">
      <alignment vertical="center"/>
    </xf>
    <xf numFmtId="0" fontId="3" fillId="0" borderId="0" xfId="0" applyFont="1" applyAlignment="1"/>
    <xf numFmtId="0" fontId="0" fillId="0" borderId="6" xfId="0" applyBorder="1" applyAlignment="1"/>
    <xf numFmtId="0" fontId="1" fillId="0" borderId="6" xfId="0" applyFont="1" applyBorder="1" applyAlignment="1"/>
    <xf numFmtId="0" fontId="1" fillId="0" borderId="1" xfId="0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37"/>
  <sheetViews>
    <sheetView tabSelected="1" workbookViewId="0">
      <selection activeCell="G12" sqref="G12:G21"/>
    </sheetView>
  </sheetViews>
  <sheetFormatPr defaultColWidth="17.28515625" defaultRowHeight="14.45"/>
  <cols>
    <col min="1" max="1" width="1.140625" style="2" customWidth="1"/>
    <col min="2" max="2" width="24.42578125" style="2" customWidth="1"/>
    <col min="3" max="3" width="12" style="2" customWidth="1"/>
    <col min="4" max="4" width="26" style="2" customWidth="1"/>
    <col min="5" max="5" width="30" style="2" customWidth="1"/>
    <col min="6" max="6" width="6.5703125" style="57" customWidth="1"/>
    <col min="7" max="7" width="7.5703125" style="2" customWidth="1"/>
    <col min="8" max="8" width="11.5703125" style="2" customWidth="1"/>
    <col min="9" max="9" width="10.5703125" style="2" customWidth="1"/>
    <col min="10" max="12" width="9.85546875" style="2" customWidth="1"/>
    <col min="13" max="13" width="14.42578125" style="2" customWidth="1"/>
    <col min="14" max="14" width="9.85546875" style="2" customWidth="1"/>
    <col min="15" max="24" width="17.140625" style="2" customWidth="1"/>
    <col min="25" max="16384" width="17.28515625" style="2"/>
  </cols>
  <sheetData>
    <row r="1" spans="1:24" ht="12.75" customHeight="1">
      <c r="A1" s="1"/>
      <c r="B1" s="60" t="s">
        <v>0</v>
      </c>
      <c r="C1" s="58"/>
      <c r="D1" s="58"/>
      <c r="E1" s="58"/>
      <c r="F1" s="3"/>
      <c r="G1" s="1"/>
      <c r="H1" s="1"/>
      <c r="I1" s="1"/>
      <c r="J1" s="61" t="s">
        <v>1</v>
      </c>
      <c r="K1" s="58"/>
      <c r="L1" s="58"/>
      <c r="M1" s="62"/>
      <c r="N1" s="58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15.6">
      <c r="A2" s="1"/>
      <c r="B2" s="58"/>
      <c r="C2" s="58"/>
      <c r="D2" s="58"/>
      <c r="E2" s="58"/>
      <c r="F2" s="63"/>
      <c r="G2" s="58"/>
      <c r="H2" s="58"/>
      <c r="I2" s="58"/>
      <c r="J2" s="64"/>
      <c r="K2" s="58"/>
      <c r="L2" s="58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1:24">
      <c r="A3" s="1"/>
      <c r="B3" s="1"/>
      <c r="C3" s="1"/>
      <c r="D3" s="1"/>
      <c r="E3" s="1"/>
      <c r="F3" s="3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 hidden="1">
      <c r="A4" s="1"/>
      <c r="B4" s="1"/>
      <c r="C4" s="1"/>
      <c r="D4" s="1"/>
      <c r="E4" s="1"/>
      <c r="F4" s="3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spans="1:24" ht="12.75" customHeight="1">
      <c r="A5" s="4"/>
      <c r="B5" s="5" t="s">
        <v>2</v>
      </c>
      <c r="C5" s="6"/>
      <c r="D5" s="5" t="s">
        <v>3</v>
      </c>
      <c r="E5" s="7"/>
      <c r="F5" s="8"/>
      <c r="G5" s="9"/>
      <c r="H5" s="71" t="s">
        <v>4</v>
      </c>
      <c r="I5" s="58"/>
      <c r="J5" s="59"/>
      <c r="K5" s="58"/>
      <c r="L5" s="58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4" ht="12.75" customHeight="1">
      <c r="A6" s="4"/>
      <c r="B6" s="5" t="s">
        <v>5</v>
      </c>
      <c r="C6" s="11"/>
      <c r="D6" s="5" t="s">
        <v>6</v>
      </c>
      <c r="E6" s="10"/>
      <c r="F6" s="8"/>
      <c r="G6" s="9"/>
      <c r="H6" s="71" t="s">
        <v>7</v>
      </c>
      <c r="I6" s="58"/>
      <c r="J6" s="67" t="s">
        <v>8</v>
      </c>
      <c r="K6" s="58"/>
      <c r="L6" s="58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</row>
    <row r="7" spans="1:24" ht="12.75" customHeight="1">
      <c r="A7" s="4"/>
      <c r="B7" s="5" t="s">
        <v>9</v>
      </c>
      <c r="C7" s="6"/>
      <c r="D7" s="5" t="s">
        <v>10</v>
      </c>
      <c r="E7" s="6"/>
      <c r="F7" s="8"/>
      <c r="G7" s="9"/>
      <c r="H7" s="71" t="s">
        <v>11</v>
      </c>
      <c r="I7" s="58"/>
      <c r="J7" s="67" t="s">
        <v>12</v>
      </c>
      <c r="K7" s="58"/>
      <c r="L7" s="58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spans="1:24" ht="12.75" customHeight="1">
      <c r="A8" s="4"/>
      <c r="B8" s="5" t="s">
        <v>13</v>
      </c>
      <c r="C8" s="11"/>
      <c r="D8" s="5" t="s">
        <v>14</v>
      </c>
      <c r="E8" s="6"/>
      <c r="F8" s="8"/>
      <c r="G8" s="9"/>
      <c r="H8" s="71" t="s">
        <v>15</v>
      </c>
      <c r="I8" s="58"/>
      <c r="J8" s="67" t="s">
        <v>16</v>
      </c>
      <c r="K8" s="58"/>
      <c r="L8" s="58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spans="1:24">
      <c r="A9" s="1"/>
      <c r="B9" s="12"/>
      <c r="C9" s="12"/>
      <c r="D9" s="12"/>
      <c r="E9" s="12"/>
      <c r="F9" s="13"/>
      <c r="G9" s="12"/>
      <c r="H9" s="12"/>
      <c r="I9" s="12"/>
      <c r="J9" s="12"/>
      <c r="K9" s="12"/>
      <c r="L9" s="12"/>
      <c r="M9" s="14"/>
      <c r="N9" s="14"/>
      <c r="O9" s="1"/>
      <c r="P9" s="1"/>
      <c r="Q9" s="1"/>
      <c r="R9" s="1"/>
      <c r="S9" s="1"/>
      <c r="T9" s="1"/>
      <c r="U9" s="1"/>
      <c r="V9" s="1"/>
      <c r="W9" s="1"/>
      <c r="X9" s="1"/>
    </row>
    <row r="10" spans="1:24" ht="28.5">
      <c r="A10" s="15"/>
      <c r="B10" s="16" t="s">
        <v>17</v>
      </c>
      <c r="C10" s="17" t="s">
        <v>18</v>
      </c>
      <c r="D10" s="18" t="s">
        <v>19</v>
      </c>
      <c r="E10" s="19" t="s">
        <v>20</v>
      </c>
      <c r="F10" s="20" t="s">
        <v>21</v>
      </c>
      <c r="G10" s="18" t="s">
        <v>22</v>
      </c>
      <c r="H10" s="18" t="s">
        <v>23</v>
      </c>
      <c r="I10" s="18" t="s">
        <v>24</v>
      </c>
      <c r="J10" s="18" t="s">
        <v>25</v>
      </c>
      <c r="K10" s="19" t="s">
        <v>26</v>
      </c>
      <c r="L10" s="19" t="s">
        <v>27</v>
      </c>
      <c r="M10" s="21" t="s">
        <v>28</v>
      </c>
      <c r="N10" s="22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1:24">
      <c r="A11" s="15"/>
      <c r="B11" s="23"/>
      <c r="C11" s="24"/>
      <c r="D11" s="25"/>
      <c r="E11" s="25"/>
      <c r="F11" s="26"/>
      <c r="G11" s="27"/>
      <c r="H11" s="28"/>
      <c r="I11" s="29"/>
      <c r="J11" s="25"/>
      <c r="K11" s="25"/>
      <c r="L11" s="25"/>
      <c r="M11" s="25"/>
      <c r="N11" s="25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1:24">
      <c r="A12" s="15"/>
      <c r="B12" s="23"/>
      <c r="C12" s="30">
        <v>1</v>
      </c>
      <c r="D12" s="25"/>
      <c r="E12" s="25"/>
      <c r="F12" s="31"/>
      <c r="G12" s="32">
        <v>0.5</v>
      </c>
      <c r="H12" s="33">
        <f t="shared" ref="H12:H21" si="0">+G12*F12</f>
        <v>0</v>
      </c>
      <c r="I12" s="34"/>
      <c r="J12" s="32"/>
      <c r="K12" s="32"/>
      <c r="L12" s="32"/>
      <c r="M12" s="32">
        <f t="shared" ref="M12:M21" si="1">SUM(H12:L12)</f>
        <v>0</v>
      </c>
      <c r="N12" s="35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spans="1:24">
      <c r="A13" s="15"/>
      <c r="B13" s="23"/>
      <c r="C13" s="30">
        <v>2</v>
      </c>
      <c r="D13" s="25"/>
      <c r="E13" s="25"/>
      <c r="F13" s="31"/>
      <c r="G13" s="32">
        <v>0.5</v>
      </c>
      <c r="H13" s="33">
        <f t="shared" si="0"/>
        <v>0</v>
      </c>
      <c r="I13" s="34"/>
      <c r="J13" s="32"/>
      <c r="K13" s="32"/>
      <c r="L13" s="32"/>
      <c r="M13" s="32">
        <f t="shared" si="1"/>
        <v>0</v>
      </c>
      <c r="N13" s="35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spans="1:24">
      <c r="A14" s="15"/>
      <c r="B14" s="23"/>
      <c r="C14" s="30">
        <v>3</v>
      </c>
      <c r="D14" s="25"/>
      <c r="E14" s="25"/>
      <c r="F14" s="31"/>
      <c r="G14" s="32">
        <v>0.5</v>
      </c>
      <c r="H14" s="33">
        <f t="shared" si="0"/>
        <v>0</v>
      </c>
      <c r="I14" s="34"/>
      <c r="J14" s="32"/>
      <c r="K14" s="32"/>
      <c r="L14" s="32"/>
      <c r="M14" s="32">
        <f t="shared" si="1"/>
        <v>0</v>
      </c>
      <c r="N14" s="35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spans="1:24">
      <c r="A15" s="15"/>
      <c r="B15" s="23"/>
      <c r="C15" s="30">
        <v>4</v>
      </c>
      <c r="D15" s="25"/>
      <c r="E15" s="25"/>
      <c r="F15" s="31"/>
      <c r="G15" s="32">
        <v>0.5</v>
      </c>
      <c r="H15" s="33">
        <f t="shared" si="0"/>
        <v>0</v>
      </c>
      <c r="I15" s="34"/>
      <c r="J15" s="32"/>
      <c r="K15" s="32"/>
      <c r="L15" s="32"/>
      <c r="M15" s="32">
        <f t="shared" si="1"/>
        <v>0</v>
      </c>
      <c r="N15" s="35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spans="1:24">
      <c r="A16" s="15"/>
      <c r="B16" s="23"/>
      <c r="C16" s="30">
        <v>5</v>
      </c>
      <c r="D16" s="25"/>
      <c r="E16" s="25"/>
      <c r="F16" s="31"/>
      <c r="G16" s="32">
        <v>0.5</v>
      </c>
      <c r="H16" s="33">
        <f t="shared" si="0"/>
        <v>0</v>
      </c>
      <c r="I16" s="34"/>
      <c r="J16" s="32"/>
      <c r="K16" s="32"/>
      <c r="L16" s="32"/>
      <c r="M16" s="32">
        <f t="shared" si="1"/>
        <v>0</v>
      </c>
      <c r="N16" s="35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pans="1:24">
      <c r="A17" s="15"/>
      <c r="B17" s="23"/>
      <c r="C17" s="30">
        <v>6</v>
      </c>
      <c r="D17" s="25"/>
      <c r="E17" s="25"/>
      <c r="F17" s="31"/>
      <c r="G17" s="32">
        <v>0.5</v>
      </c>
      <c r="H17" s="33">
        <f t="shared" si="0"/>
        <v>0</v>
      </c>
      <c r="I17" s="34"/>
      <c r="J17" s="32"/>
      <c r="K17" s="32"/>
      <c r="L17" s="32"/>
      <c r="M17" s="32">
        <f t="shared" si="1"/>
        <v>0</v>
      </c>
      <c r="N17" s="35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1:24">
      <c r="A18" s="15"/>
      <c r="B18" s="23"/>
      <c r="C18" s="30">
        <v>7</v>
      </c>
      <c r="D18" s="25"/>
      <c r="E18" s="25"/>
      <c r="F18" s="31"/>
      <c r="G18" s="32">
        <v>0.5</v>
      </c>
      <c r="H18" s="33">
        <f t="shared" si="0"/>
        <v>0</v>
      </c>
      <c r="I18" s="34"/>
      <c r="J18" s="32"/>
      <c r="K18" s="32"/>
      <c r="L18" s="32"/>
      <c r="M18" s="32">
        <f t="shared" si="1"/>
        <v>0</v>
      </c>
      <c r="N18" s="35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1:24">
      <c r="A19" s="15"/>
      <c r="B19" s="36"/>
      <c r="C19" s="30">
        <v>8</v>
      </c>
      <c r="D19" s="25"/>
      <c r="E19" s="25"/>
      <c r="F19" s="31"/>
      <c r="G19" s="32">
        <v>0.5</v>
      </c>
      <c r="H19" s="33">
        <f t="shared" si="0"/>
        <v>0</v>
      </c>
      <c r="I19" s="34"/>
      <c r="J19" s="32"/>
      <c r="K19" s="32"/>
      <c r="L19" s="32"/>
      <c r="M19" s="32">
        <f t="shared" si="1"/>
        <v>0</v>
      </c>
      <c r="N19" s="35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1:24">
      <c r="A20" s="15"/>
      <c r="B20" s="25"/>
      <c r="C20" s="30">
        <v>9</v>
      </c>
      <c r="D20" s="25"/>
      <c r="E20" s="25"/>
      <c r="F20" s="31"/>
      <c r="G20" s="32">
        <v>0.5</v>
      </c>
      <c r="H20" s="33">
        <f t="shared" si="0"/>
        <v>0</v>
      </c>
      <c r="I20" s="34"/>
      <c r="J20" s="32"/>
      <c r="K20" s="32"/>
      <c r="L20" s="32"/>
      <c r="M20" s="32">
        <f t="shared" si="1"/>
        <v>0</v>
      </c>
      <c r="N20" s="35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1:24">
      <c r="A21" s="15"/>
      <c r="B21" s="25"/>
      <c r="C21" s="30">
        <v>10</v>
      </c>
      <c r="D21" s="25"/>
      <c r="E21" s="25"/>
      <c r="F21" s="31"/>
      <c r="G21" s="32">
        <v>0.5</v>
      </c>
      <c r="H21" s="33">
        <f t="shared" si="0"/>
        <v>0</v>
      </c>
      <c r="I21" s="34"/>
      <c r="J21" s="32"/>
      <c r="K21" s="32"/>
      <c r="L21" s="32"/>
      <c r="M21" s="32">
        <f t="shared" si="1"/>
        <v>0</v>
      </c>
      <c r="N21" s="35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spans="1:24">
      <c r="A22" s="15"/>
      <c r="B22" s="72"/>
      <c r="C22" s="73"/>
      <c r="D22" s="37" t="s">
        <v>29</v>
      </c>
      <c r="E22" s="38" t="s">
        <v>30</v>
      </c>
      <c r="F22" s="39">
        <f>SUM(F12:F21)</f>
        <v>0</v>
      </c>
      <c r="G22" s="40" t="s">
        <v>31</v>
      </c>
      <c r="H22" s="32">
        <f t="shared" ref="H22:M22" si="2">SUM(H12:H21)</f>
        <v>0</v>
      </c>
      <c r="I22" s="32">
        <f t="shared" si="2"/>
        <v>0</v>
      </c>
      <c r="J22" s="32">
        <f t="shared" si="2"/>
        <v>0</v>
      </c>
      <c r="K22" s="32">
        <f t="shared" si="2"/>
        <v>0</v>
      </c>
      <c r="L22" s="32">
        <f t="shared" si="2"/>
        <v>0</v>
      </c>
      <c r="M22" s="32">
        <f t="shared" si="2"/>
        <v>0</v>
      </c>
      <c r="N22" s="35"/>
      <c r="O22" s="1"/>
      <c r="P22" s="1"/>
      <c r="Q22" s="1"/>
      <c r="R22" s="1"/>
      <c r="S22" s="1"/>
      <c r="T22" s="1"/>
      <c r="U22" s="1"/>
      <c r="V22" s="1"/>
      <c r="W22" s="1"/>
      <c r="X22" s="1"/>
    </row>
    <row r="23" spans="1:24">
      <c r="A23" s="1"/>
      <c r="B23" s="58"/>
      <c r="C23" s="58"/>
      <c r="D23" s="28"/>
      <c r="E23" s="41" t="s">
        <v>32</v>
      </c>
      <c r="F23" s="42">
        <v>0</v>
      </c>
      <c r="G23" s="43" t="s">
        <v>33</v>
      </c>
      <c r="H23" s="44">
        <f t="shared" ref="H23:L23" si="3">SUM((((H22*5)/113)/2))</f>
        <v>0</v>
      </c>
      <c r="I23" s="44">
        <f t="shared" si="3"/>
        <v>0</v>
      </c>
      <c r="J23" s="44">
        <f t="shared" si="3"/>
        <v>0</v>
      </c>
      <c r="K23" s="44">
        <f t="shared" si="3"/>
        <v>0</v>
      </c>
      <c r="L23" s="44">
        <f t="shared" si="3"/>
        <v>0</v>
      </c>
      <c r="M23" s="34">
        <f t="shared" ref="M23:M24" si="4">SUM(H23:L23)</f>
        <v>0</v>
      </c>
      <c r="N23" s="35">
        <v>1205</v>
      </c>
      <c r="O23" s="1"/>
      <c r="P23" s="1"/>
      <c r="Q23" s="1"/>
      <c r="R23" s="1"/>
      <c r="S23" s="1"/>
      <c r="T23" s="1"/>
      <c r="U23" s="1"/>
      <c r="V23" s="1"/>
      <c r="W23" s="1"/>
      <c r="X23" s="1"/>
    </row>
    <row r="24" spans="1:24">
      <c r="A24" s="1"/>
      <c r="B24" s="74"/>
      <c r="C24" s="74"/>
      <c r="D24" s="28"/>
      <c r="E24" s="41" t="s">
        <v>34</v>
      </c>
      <c r="F24" s="42">
        <f>SUM(F22:F23)</f>
        <v>0</v>
      </c>
      <c r="G24" s="31" t="s">
        <v>35</v>
      </c>
      <c r="H24" s="32">
        <f t="shared" ref="H24:L24" si="5">((H22*8)/113)*0.82</f>
        <v>0</v>
      </c>
      <c r="I24" s="32">
        <f t="shared" si="5"/>
        <v>0</v>
      </c>
      <c r="J24" s="32">
        <f t="shared" si="5"/>
        <v>0</v>
      </c>
      <c r="K24" s="32">
        <f t="shared" si="5"/>
        <v>0</v>
      </c>
      <c r="L24" s="32">
        <f t="shared" si="5"/>
        <v>0</v>
      </c>
      <c r="M24" s="32">
        <f t="shared" si="4"/>
        <v>0</v>
      </c>
      <c r="N24" s="35">
        <v>1206</v>
      </c>
      <c r="O24" s="1"/>
      <c r="P24" s="1"/>
      <c r="Q24" s="1"/>
      <c r="R24" s="1"/>
      <c r="S24" s="1"/>
      <c r="T24" s="1"/>
      <c r="U24" s="1"/>
      <c r="V24" s="1"/>
      <c r="W24" s="1"/>
      <c r="X24" s="1"/>
    </row>
    <row r="25" spans="1:24">
      <c r="A25" s="1"/>
      <c r="B25" s="45"/>
      <c r="C25" s="45"/>
      <c r="D25" s="45"/>
      <c r="E25" s="46"/>
      <c r="F25" s="47"/>
      <c r="G25" s="48" t="s">
        <v>36</v>
      </c>
      <c r="H25" s="49">
        <f t="shared" ref="H25:L25" si="6">(H22-H23)-H24</f>
        <v>0</v>
      </c>
      <c r="I25" s="49">
        <f t="shared" si="6"/>
        <v>0</v>
      </c>
      <c r="J25" s="49">
        <f t="shared" si="6"/>
        <v>0</v>
      </c>
      <c r="K25" s="49">
        <f t="shared" si="6"/>
        <v>0</v>
      </c>
      <c r="L25" s="49">
        <f t="shared" si="6"/>
        <v>0</v>
      </c>
      <c r="M25" s="45"/>
      <c r="N25" s="50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spans="1:24">
      <c r="A26" s="1"/>
      <c r="B26" s="1"/>
      <c r="C26" s="1"/>
      <c r="D26" s="1"/>
      <c r="E26" s="1"/>
      <c r="F26" s="3"/>
      <c r="G26" s="1"/>
      <c r="H26">
        <v>7301</v>
      </c>
      <c r="I26">
        <v>7301</v>
      </c>
      <c r="J26">
        <v>7312</v>
      </c>
      <c r="K26">
        <v>7332</v>
      </c>
      <c r="L26">
        <v>7342</v>
      </c>
      <c r="M26" s="1"/>
      <c r="N26" s="51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 spans="1:24">
      <c r="A27" s="1"/>
      <c r="B27" s="68" t="s">
        <v>37</v>
      </c>
      <c r="C27" s="58"/>
      <c r="D27" s="1"/>
      <c r="E27" s="69" t="s">
        <v>38</v>
      </c>
      <c r="F27" s="58"/>
      <c r="G27" s="1"/>
      <c r="H27" s="69" t="s">
        <v>39</v>
      </c>
      <c r="I27" s="58"/>
      <c r="J27" s="58"/>
      <c r="K27" s="1"/>
      <c r="L27" s="69" t="s">
        <v>40</v>
      </c>
      <c r="M27" s="58"/>
      <c r="N27" s="58"/>
      <c r="O27" s="1"/>
      <c r="P27" s="1"/>
      <c r="Q27" s="1"/>
      <c r="R27" s="1"/>
      <c r="S27" s="1"/>
      <c r="T27" s="1"/>
      <c r="U27" s="1"/>
      <c r="V27" s="1"/>
      <c r="W27" s="1"/>
      <c r="X27" s="1"/>
    </row>
    <row r="28" spans="1:24">
      <c r="A28" s="1"/>
      <c r="B28" s="74"/>
      <c r="C28" s="74"/>
      <c r="D28" s="1"/>
      <c r="E28" s="74"/>
      <c r="F28" s="74"/>
      <c r="G28" s="1"/>
      <c r="H28" s="70"/>
      <c r="I28" s="70"/>
      <c r="J28" s="70"/>
      <c r="K28" s="1"/>
      <c r="L28" s="58"/>
      <c r="M28" s="58"/>
      <c r="N28" s="58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spans="1:24" ht="12.75" customHeight="1">
      <c r="A29" s="1"/>
      <c r="B29" s="65" t="s">
        <v>41</v>
      </c>
      <c r="C29" s="73"/>
      <c r="D29" s="1"/>
      <c r="E29" s="52"/>
      <c r="F29" s="53"/>
      <c r="G29" s="1"/>
      <c r="H29" s="66" t="s">
        <v>42</v>
      </c>
      <c r="I29" s="58"/>
      <c r="J29" s="58"/>
      <c r="K29" s="4"/>
      <c r="L29" s="54"/>
      <c r="M29" s="54"/>
      <c r="N29" s="14"/>
      <c r="O29" s="1"/>
      <c r="P29" s="1"/>
      <c r="Q29" s="1"/>
      <c r="R29" s="1"/>
      <c r="S29" s="1"/>
      <c r="T29" s="1"/>
      <c r="U29" s="1"/>
      <c r="V29" s="1"/>
      <c r="W29" s="1"/>
      <c r="X29" s="1"/>
    </row>
    <row r="30" spans="1:24" ht="18">
      <c r="A30" s="1"/>
      <c r="B30" s="1"/>
      <c r="C30" s="1"/>
      <c r="D30" s="1"/>
      <c r="E30" s="1"/>
      <c r="F30" s="3"/>
      <c r="G30" s="1"/>
      <c r="H30" s="1"/>
      <c r="I30" s="1"/>
      <c r="J30" s="1"/>
      <c r="K30" s="4"/>
      <c r="L30" s="55" t="s">
        <v>43</v>
      </c>
      <c r="M30" s="55" t="s">
        <v>44</v>
      </c>
      <c r="N30" s="56" t="s">
        <v>45</v>
      </c>
      <c r="O30" s="1"/>
      <c r="P30" s="1"/>
      <c r="Q30" s="1"/>
      <c r="R30" s="1"/>
      <c r="S30" s="1"/>
      <c r="T30" s="1"/>
      <c r="U30" s="1"/>
      <c r="V30" s="1"/>
      <c r="W30" s="1"/>
      <c r="X30" s="1"/>
    </row>
    <row r="31" spans="1:24" ht="12.75" customHeight="1">
      <c r="A31" s="1"/>
      <c r="B31" s="1"/>
      <c r="C31" s="1"/>
      <c r="D31" s="1"/>
      <c r="E31" s="1"/>
      <c r="F31" s="3"/>
      <c r="G31" s="1"/>
      <c r="H31" s="1"/>
      <c r="I31" s="1"/>
      <c r="J31" s="1"/>
      <c r="K31" s="4"/>
      <c r="L31" s="4"/>
      <c r="M31" s="4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 spans="1:24" ht="12.75" customHeight="1">
      <c r="A32" s="1"/>
      <c r="B32" s="1"/>
      <c r="C32" s="1"/>
      <c r="D32" s="1"/>
      <c r="E32" s="1"/>
      <c r="F32" s="3"/>
      <c r="G32" s="1"/>
      <c r="H32" s="1"/>
      <c r="I32" s="1"/>
      <c r="J32" s="1"/>
      <c r="K32" s="4"/>
      <c r="L32" s="4"/>
      <c r="M32" s="4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spans="1:24">
      <c r="A33" s="1"/>
      <c r="B33" s="1"/>
      <c r="C33" s="1"/>
      <c r="D33" s="1"/>
      <c r="E33" s="1"/>
      <c r="F33" s="3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spans="1:24">
      <c r="A34" s="1"/>
      <c r="B34" s="1"/>
      <c r="C34" s="1"/>
      <c r="D34" s="1"/>
      <c r="E34" s="1"/>
      <c r="F34" s="3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spans="1:24">
      <c r="A35" s="1"/>
      <c r="B35" s="1"/>
      <c r="C35" s="1"/>
      <c r="D35" s="1"/>
      <c r="E35" s="1"/>
      <c r="F35" s="3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7" spans="1:24">
      <c r="E37" s="2" t="s">
        <v>46</v>
      </c>
    </row>
  </sheetData>
  <mergeCells count="20">
    <mergeCell ref="B29:C29"/>
    <mergeCell ref="H29:J29"/>
    <mergeCell ref="H6:I6"/>
    <mergeCell ref="J6:L6"/>
    <mergeCell ref="H7:I7"/>
    <mergeCell ref="J7:L7"/>
    <mergeCell ref="H8:I8"/>
    <mergeCell ref="J8:L8"/>
    <mergeCell ref="B22:C24"/>
    <mergeCell ref="B27:C28"/>
    <mergeCell ref="E27:F28"/>
    <mergeCell ref="H27:J28"/>
    <mergeCell ref="L27:N28"/>
    <mergeCell ref="H5:I5"/>
    <mergeCell ref="J5:L5"/>
    <mergeCell ref="B1:E2"/>
    <mergeCell ref="J1:L1"/>
    <mergeCell ref="M1:N1"/>
    <mergeCell ref="F2:I2"/>
    <mergeCell ref="J2:L2"/>
  </mergeCells>
  <pageMargins left="0.7" right="0.7" top="0.75" bottom="0.75" header="0.3" footer="0.3"/>
  <pageSetup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2282FB8951F5449AD590BDE116FA73F" ma:contentTypeVersion="20" ma:contentTypeDescription="Create a new document." ma:contentTypeScope="" ma:versionID="2114468f4da2a6877241b7f3fc913c96">
  <xsd:schema xmlns:xsd="http://www.w3.org/2001/XMLSchema" xmlns:xs="http://www.w3.org/2001/XMLSchema" xmlns:p="http://schemas.microsoft.com/office/2006/metadata/properties" xmlns:ns2="e49f949b-b63e-4e49-ac23-afb77696030f" xmlns:ns3="786a27b5-b18e-491b-b32d-e30eb4f746f5" targetNamespace="http://schemas.microsoft.com/office/2006/metadata/properties" ma:root="true" ma:fieldsID="b364f94936e1065395bd16dac8fad19b" ns2:_="" ns3:_="">
    <xsd:import namespace="e49f949b-b63e-4e49-ac23-afb77696030f"/>
    <xsd:import namespace="786a27b5-b18e-491b-b32d-e30eb4f746f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9f949b-b63e-4e49-ac23-afb77696030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22110c8-66d0-47aa-8b98-d9f4140a486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6a27b5-b18e-491b-b32d-e30eb4f746f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0c63b4e3-0f7f-454b-9e72-c14c38c606c4}" ma:internalName="TaxCatchAll" ma:showField="CatchAllData" ma:web="786a27b5-b18e-491b-b32d-e30eb4f746f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786a27b5-b18e-491b-b32d-e30eb4f746f5">
      <UserInfo>
        <DisplayName/>
        <AccountId xsi:nil="true"/>
        <AccountType/>
      </UserInfo>
    </SharedWithUsers>
    <MediaLengthInSeconds xmlns="e49f949b-b63e-4e49-ac23-afb77696030f" xsi:nil="true"/>
    <lcf76f155ced4ddcb4097134ff3c332f xmlns="e49f949b-b63e-4e49-ac23-afb77696030f">
      <Terms xmlns="http://schemas.microsoft.com/office/infopath/2007/PartnerControls"/>
    </lcf76f155ced4ddcb4097134ff3c332f>
    <TaxCatchAll xmlns="786a27b5-b18e-491b-b32d-e30eb4f746f5" xsi:nil="true"/>
  </documentManagement>
</p:properties>
</file>

<file path=customXml/itemProps1.xml><?xml version="1.0" encoding="utf-8"?>
<ds:datastoreItem xmlns:ds="http://schemas.openxmlformats.org/officeDocument/2006/customXml" ds:itemID="{92EDD030-E6DE-4499-9227-1A260D9F1A3E}"/>
</file>

<file path=customXml/itemProps2.xml><?xml version="1.0" encoding="utf-8"?>
<ds:datastoreItem xmlns:ds="http://schemas.openxmlformats.org/officeDocument/2006/customXml" ds:itemID="{F74E6F83-7793-4AD4-85CB-18AB4296F557}"/>
</file>

<file path=customXml/itemProps3.xml><?xml version="1.0" encoding="utf-8"?>
<ds:datastoreItem xmlns:ds="http://schemas.openxmlformats.org/officeDocument/2006/customXml" ds:itemID="{9BD00BE2-ED0B-4127-A172-39104557BAC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KarlaW</dc:creator>
  <cp:keywords/>
  <dc:description/>
  <cp:lastModifiedBy>Baraa Kulaib</cp:lastModifiedBy>
  <cp:revision/>
  <dcterms:created xsi:type="dcterms:W3CDTF">2018-03-21T16:53:05Z</dcterms:created>
  <dcterms:modified xsi:type="dcterms:W3CDTF">2026-01-13T15:57:50Z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0x01010092282FB8951F5449AD590BDE116FA73F</vt:lpwstr>
  </property>
  <property fmtid="{D5CDD505-2E9C-101B-9397-08002B2CF9AE}" pid="3" name="Order">
    <vt:r8>161100</vt:r8>
  </property>
  <property fmtid="{D5CDD505-2E9C-101B-9397-08002B2CF9AE}" pid="4" name="_ExtendedDescription">
    <vt:lpwstr/>
  </property>
  <property fmtid="{D5CDD505-2E9C-101B-9397-08002B2CF9AE}" pid="5" name="TriggerFlowInfo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ComplianceAssetId">
    <vt:lpwstr/>
  </property>
  <property fmtid="{D5CDD505-2E9C-101B-9397-08002B2CF9AE}" pid="9" name="MediaServiceImageTags">
    <vt:lpwstr/>
  </property>
</Properties>
</file>